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8060" windowHeight="11580"/>
  </bookViews>
  <sheets>
    <sheet name="MatSu Partnership" sheetId="1" r:id="rId1"/>
  </sheets>
  <calcPr calcId="145621"/>
</workbook>
</file>

<file path=xl/calcChain.xml><?xml version="1.0" encoding="utf-8"?>
<calcChain xmlns="http://schemas.openxmlformats.org/spreadsheetml/2006/main">
  <c r="F57" i="1" l="1"/>
  <c r="E57" i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<sst xmlns="http://schemas.openxmlformats.org/spreadsheetml/2006/main" count="118" uniqueCount="79">
  <si>
    <t>Request</t>
  </si>
  <si>
    <t>Match</t>
  </si>
  <si>
    <t>CVTC</t>
  </si>
  <si>
    <t>ADFG</t>
  </si>
  <si>
    <t>MSB</t>
  </si>
  <si>
    <t>TNC</t>
  </si>
  <si>
    <t>ARRI</t>
  </si>
  <si>
    <t>USFWS</t>
  </si>
  <si>
    <t>PSWCD</t>
  </si>
  <si>
    <t>WSWCD</t>
  </si>
  <si>
    <t>Total</t>
  </si>
  <si>
    <t>2012 MatSu Water Reservation Program Flow Data Acquisition</t>
  </si>
  <si>
    <t>Matanuska River Clearwater Side Channel Conservation Project</t>
  </si>
  <si>
    <t>GLT</t>
  </si>
  <si>
    <t>Riparian Revegetation and Shoreline Rehabilitation at Montana Creek</t>
  </si>
  <si>
    <t>USSWCD</t>
  </si>
  <si>
    <t>Swiftwater Creek Cooperative ATV/ORV Outreach, Trail and Restoration Plan</t>
  </si>
  <si>
    <t>MatSu Stream Temperature Monitoring Network</t>
  </si>
  <si>
    <t>CIK</t>
  </si>
  <si>
    <t>Salmon Habitat Restoration in the Knik River Public Use Area</t>
  </si>
  <si>
    <t>FWS/USGS</t>
  </si>
  <si>
    <t>Juvenile Salmon Use of Knik Arm Estuaries</t>
  </si>
  <si>
    <t>Inventory of Fish Distribution in the MatSu Basin 2012 - FWS</t>
  </si>
  <si>
    <t>Inventory of Fish Distribution in the MatSu Basin 2012 - CVTC</t>
  </si>
  <si>
    <t>Year</t>
  </si>
  <si>
    <t>O'Brien Creek Estuary Conservation Project</t>
  </si>
  <si>
    <t>Inventory of Fish Distribution in the Mat-Su Basin, 2011</t>
  </si>
  <si>
    <t>The MatSu Borough Reservation of Water Program, Alaska</t>
  </si>
  <si>
    <t>Riparian Revegetation and Shoreline Rehabilitation in the Matanuska-Susitna Basin</t>
  </si>
  <si>
    <t>Distribution patterns of juvenile coho salmon in tributaries of the Little Susitna River, Alaska</t>
  </si>
  <si>
    <t>Biotic Assessment of Stormwater Quality</t>
  </si>
  <si>
    <t>Fish Passage Through Sunrise Road (ML024), MatSu Borough, Alaska</t>
  </si>
  <si>
    <t>USGS</t>
  </si>
  <si>
    <t>USFWS (Fisheries)</t>
  </si>
  <si>
    <t>ASSF</t>
  </si>
  <si>
    <t>Ground and Surface Water Interaction in the Lucile Creek Basin:  Implications for Freshwater Supply to Mat-Su Salmon Streams</t>
  </si>
  <si>
    <t>Eska Creek Culvert Step-Pool Construction</t>
  </si>
  <si>
    <t>Assessment and Classification of Mat-Su Fish Habitat - Juvenile Fish Distribution</t>
  </si>
  <si>
    <t>Estimate sockeye and coho salmon spawning distribution in the Big Lake watershed (Year 2)</t>
  </si>
  <si>
    <t>Assessment of Limiting Factors for Distribution and Production of Juvenile Salmon at Risk from Development</t>
  </si>
  <si>
    <t>Protecting Fish Habitats in the Mat-Su via the Alaska Anadromous Waters Catalog</t>
  </si>
  <si>
    <t>LIDAR topographic data and orthorectified aerial imagery acquisition for the Mat-Su Valley and nearby areas</t>
  </si>
  <si>
    <t>Restoration, Education, and Monitoring on Mat-Su Streams</t>
  </si>
  <si>
    <t>Assmnt &amp; Classification of MatSu Fish Hab: Juvenile Fish Distribution</t>
  </si>
  <si>
    <t>Stream monitoring assessments</t>
  </si>
  <si>
    <t>Design McRoberts &amp; Carnegie Creek Culverts</t>
  </si>
  <si>
    <t xml:space="preserve">Welton Way at Wasilla Cr FP </t>
  </si>
  <si>
    <t>Gaging Wasilla Creek to Support Instream Flow Reservation (Mod 2)</t>
  </si>
  <si>
    <t>Assessment of Fish Populations &amp; Their Habitats in the Mat-Su Basin</t>
  </si>
  <si>
    <t>Building Habits for Habitat - Mat-Su Salmon Partnership 2008</t>
  </si>
  <si>
    <t>Habitat Selection by Spawning Salmon in Clearwater Side Channels of the Matanuska River, Alaska</t>
  </si>
  <si>
    <t>Protecting Fish Populations in the MatSu Basin through Assessments of Juvenile Salmon</t>
  </si>
  <si>
    <t>Crabb Circle/Weltin Way/Edgerton Park Road Culvert Upgrades</t>
  </si>
  <si>
    <t xml:space="preserve">Implementing the Strategic Action Plan for the Mat-Su Basin Salmon Conservation Partnership </t>
  </si>
  <si>
    <t xml:space="preserve">Assessing and Restoring Fish Passage in Upper Wasilla Creek, Mat-Su Basin, Alaska </t>
  </si>
  <si>
    <t>Hydraulic Assessment of Fish Passage at Gray Culverts</t>
  </si>
  <si>
    <t>Mat-Su Stream Temperature Assessment</t>
  </si>
  <si>
    <t>Upper Wasilla Creek Culvert Assessment and Replacement</t>
  </si>
  <si>
    <t>Wetlands mapping for key Borough watersheds (Wasilla &amp; Cottonwood Creeks)</t>
  </si>
  <si>
    <t>Mat-Su Borough Fish-Friendly Culvert Installation</t>
  </si>
  <si>
    <t>Colter Creek Fish Passage Restoration</t>
  </si>
  <si>
    <t>Developing an Action Plan for Fish Conservation in the Mat-Su Basin</t>
  </si>
  <si>
    <t>Building Habits for Habitat - Mat-Su Salmon Education</t>
  </si>
  <si>
    <t>KWF</t>
  </si>
  <si>
    <t>Wolf and Tamarak Cover Fish Passage Projects</t>
  </si>
  <si>
    <t>Moose Creek Fish Passage Restoration Project Phase 2</t>
  </si>
  <si>
    <t>Wasilla Creek Upper Watershed Restoration (Lower Road Bridge Project)</t>
  </si>
  <si>
    <t>Coordination and Assessing Progress on the Strategic Action Plan</t>
  </si>
  <si>
    <t>Number</t>
  </si>
  <si>
    <t>FWS</t>
  </si>
  <si>
    <t>2013 Mat‐Su Water Reservation Program Flow Data Acquisition</t>
  </si>
  <si>
    <t>MatSu Salmon Partnership Coordination</t>
  </si>
  <si>
    <t>Characterization of Rainbow Trout Seasonal Habitats in Willow Creek</t>
  </si>
  <si>
    <t>Characterizing stream health through juvenile salmon monitoring</t>
  </si>
  <si>
    <t>Distribution of Juvenile Sockeye Salmon in Meadow Creek, AK</t>
  </si>
  <si>
    <t>Distribution of Northern Pike in Meadow Creek, AK</t>
  </si>
  <si>
    <t>South Central Habitat Conservation Project - Cottonwood Creek Estuary</t>
  </si>
  <si>
    <t>Organization</t>
  </si>
  <si>
    <t>Mat-Su NFHP Projects - Project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</si>
</sst>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1" applyFill="1" applyBorder="1" applyAlignment="1">
      <alignment horizontal="center"/>
    </xf>
    <xf numFmtId="0" fontId="4" fillId="0" borderId="1" xfId="1" applyFont="1" applyFill="1" applyBorder="1" applyAlignment="1">
      <alignment horizontal="center" wrapText="1"/>
    </xf>
    <xf numFmtId="0" fontId="4" fillId="0" borderId="1" xfId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left" wrapText="1"/>
    </xf>
    <xf numFmtId="0" fontId="3" fillId="0" borderId="1" xfId="0" applyFont="1" applyFill="1" applyBorder="1" applyAlignment="1">
      <alignment horizontal="left"/>
    </xf>
    <xf numFmtId="0" fontId="6" fillId="0" borderId="1" xfId="1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3" fontId="3" fillId="0" borderId="1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3" fontId="8" fillId="0" borderId="1" xfId="1" applyNumberFormat="1" applyFont="1" applyFill="1" applyBorder="1" applyAlignment="1">
      <alignment horizontal="center" wrapText="1"/>
    </xf>
    <xf numFmtId="3" fontId="8" fillId="0" borderId="1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0" borderId="0" xfId="0" applyFill="1"/>
    <xf numFmtId="164" fontId="6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8" fillId="0" borderId="1" xfId="2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</cellXfs>
  <cellStyles count="3">
    <cellStyle name="Normal" xfId="0" builtinId="0"/>
    <cellStyle name="Normal 3" xfId="1"/>
    <cellStyle name="Normal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abSelected="1" topLeftCell="A10" workbookViewId="0">
      <selection activeCell="C1" sqref="C1"/>
    </sheetView>
  </sheetViews>
  <sheetFormatPr defaultRowHeight="14.4" x14ac:dyDescent="0.3"/>
  <cols>
    <col min="2" max="2" width="8.33203125" style="3" customWidth="1"/>
    <col min="3" max="3" width="89.6640625" style="20" customWidth="1"/>
    <col min="4" max="4" width="17.33203125" style="3" customWidth="1"/>
    <col min="5" max="5" width="12.5546875" style="22" customWidth="1"/>
    <col min="6" max="6" width="12" style="3" customWidth="1"/>
  </cols>
  <sheetData>
    <row r="1" spans="1:6" x14ac:dyDescent="0.3">
      <c r="A1" s="27" t="s">
        <v>68</v>
      </c>
      <c r="B1" s="27" t="s">
        <v>24</v>
      </c>
      <c r="C1" s="30" t="s">
        <v>78</v>
      </c>
      <c r="D1" s="27" t="s">
        <v>77</v>
      </c>
      <c r="E1" s="27" t="s">
        <v>0</v>
      </c>
      <c r="F1" s="27" t="s">
        <v>1</v>
      </c>
    </row>
    <row r="2" spans="1:6" s="31" customFormat="1" x14ac:dyDescent="0.3">
      <c r="A2" s="6">
        <v>1</v>
      </c>
      <c r="B2" s="5">
        <v>2013</v>
      </c>
      <c r="C2" s="36" t="s">
        <v>76</v>
      </c>
      <c r="D2" s="33" t="s">
        <v>13</v>
      </c>
      <c r="E2" s="32">
        <v>23000</v>
      </c>
      <c r="F2" s="32">
        <v>23000</v>
      </c>
    </row>
    <row r="3" spans="1:6" s="31" customFormat="1" x14ac:dyDescent="0.3">
      <c r="A3" s="6">
        <f t="shared" ref="A3:A36" si="0">+A2+1</f>
        <v>2</v>
      </c>
      <c r="B3" s="5">
        <v>2013</v>
      </c>
      <c r="C3" s="14" t="s">
        <v>70</v>
      </c>
      <c r="D3" s="33" t="s">
        <v>32</v>
      </c>
      <c r="E3" s="32">
        <v>35000</v>
      </c>
      <c r="F3" s="32">
        <v>30700</v>
      </c>
    </row>
    <row r="4" spans="1:6" s="31" customFormat="1" x14ac:dyDescent="0.3">
      <c r="A4" s="6">
        <f t="shared" si="0"/>
        <v>3</v>
      </c>
      <c r="B4" s="5">
        <v>2013</v>
      </c>
      <c r="C4" s="14" t="s">
        <v>71</v>
      </c>
      <c r="D4" s="33" t="s">
        <v>5</v>
      </c>
      <c r="E4" s="32">
        <v>25142</v>
      </c>
      <c r="F4" s="32">
        <v>69054</v>
      </c>
    </row>
    <row r="5" spans="1:6" s="31" customFormat="1" x14ac:dyDescent="0.3">
      <c r="A5" s="6">
        <f t="shared" si="0"/>
        <v>4</v>
      </c>
      <c r="B5" s="5">
        <v>2013</v>
      </c>
      <c r="C5" s="14" t="s">
        <v>72</v>
      </c>
      <c r="D5" s="33" t="s">
        <v>32</v>
      </c>
      <c r="E5" s="32">
        <v>45823</v>
      </c>
      <c r="F5" s="32">
        <v>101734</v>
      </c>
    </row>
    <row r="6" spans="1:6" s="31" customFormat="1" x14ac:dyDescent="0.3">
      <c r="A6" s="6">
        <f t="shared" si="0"/>
        <v>5</v>
      </c>
      <c r="B6" s="5">
        <v>2013</v>
      </c>
      <c r="C6" s="34" t="s">
        <v>73</v>
      </c>
      <c r="D6" s="33" t="s">
        <v>6</v>
      </c>
      <c r="E6" s="32">
        <v>50000</v>
      </c>
      <c r="F6" s="32">
        <v>25000</v>
      </c>
    </row>
    <row r="7" spans="1:6" s="31" customFormat="1" x14ac:dyDescent="0.3">
      <c r="A7" s="6">
        <f t="shared" si="0"/>
        <v>6</v>
      </c>
      <c r="B7" s="5">
        <v>2013</v>
      </c>
      <c r="C7" s="14" t="s">
        <v>74</v>
      </c>
      <c r="D7" s="35" t="s">
        <v>69</v>
      </c>
      <c r="E7" s="32">
        <v>45243</v>
      </c>
      <c r="F7" s="32">
        <v>75230</v>
      </c>
    </row>
    <row r="8" spans="1:6" s="31" customFormat="1" x14ac:dyDescent="0.3">
      <c r="A8" s="6">
        <f t="shared" si="0"/>
        <v>7</v>
      </c>
      <c r="B8" s="5">
        <v>2013</v>
      </c>
      <c r="C8" s="14" t="s">
        <v>75</v>
      </c>
      <c r="D8" s="33" t="s">
        <v>69</v>
      </c>
      <c r="E8" s="32">
        <v>35005</v>
      </c>
      <c r="F8" s="32">
        <v>60587</v>
      </c>
    </row>
    <row r="9" spans="1:6" x14ac:dyDescent="0.3">
      <c r="A9" s="6">
        <f t="shared" si="0"/>
        <v>8</v>
      </c>
      <c r="B9" s="5">
        <v>2012</v>
      </c>
      <c r="C9" s="14" t="s">
        <v>12</v>
      </c>
      <c r="D9" s="4" t="s">
        <v>13</v>
      </c>
      <c r="E9" s="24">
        <v>38000</v>
      </c>
      <c r="F9" s="24">
        <v>38000</v>
      </c>
    </row>
    <row r="10" spans="1:6" x14ac:dyDescent="0.3">
      <c r="A10" s="6">
        <f t="shared" si="0"/>
        <v>9</v>
      </c>
      <c r="B10" s="5">
        <v>2012</v>
      </c>
      <c r="C10" s="14" t="s">
        <v>11</v>
      </c>
      <c r="D10" s="4" t="s">
        <v>20</v>
      </c>
      <c r="E10" s="24">
        <v>53000</v>
      </c>
      <c r="F10" s="24">
        <v>55828</v>
      </c>
    </row>
    <row r="11" spans="1:6" x14ac:dyDescent="0.3">
      <c r="A11" s="6">
        <f t="shared" si="0"/>
        <v>10</v>
      </c>
      <c r="B11" s="5">
        <v>2012</v>
      </c>
      <c r="C11" s="14" t="s">
        <v>17</v>
      </c>
      <c r="D11" s="4" t="s">
        <v>18</v>
      </c>
      <c r="E11" s="24">
        <v>23300</v>
      </c>
      <c r="F11" s="24">
        <v>23300</v>
      </c>
    </row>
    <row r="12" spans="1:6" x14ac:dyDescent="0.3">
      <c r="A12" s="6">
        <f t="shared" si="0"/>
        <v>11</v>
      </c>
      <c r="B12" s="5">
        <v>2012</v>
      </c>
      <c r="C12" s="14" t="s">
        <v>14</v>
      </c>
      <c r="D12" s="4" t="s">
        <v>15</v>
      </c>
      <c r="E12" s="24">
        <v>21908</v>
      </c>
      <c r="F12" s="24">
        <v>22220.95</v>
      </c>
    </row>
    <row r="13" spans="1:6" x14ac:dyDescent="0.3">
      <c r="A13" s="6">
        <f t="shared" si="0"/>
        <v>12</v>
      </c>
      <c r="B13" s="5">
        <v>2012</v>
      </c>
      <c r="C13" s="14" t="s">
        <v>23</v>
      </c>
      <c r="D13" s="4" t="s">
        <v>2</v>
      </c>
      <c r="E13" s="24">
        <v>39357</v>
      </c>
      <c r="F13" s="24">
        <v>54500</v>
      </c>
    </row>
    <row r="14" spans="1:6" x14ac:dyDescent="0.3">
      <c r="A14" s="6">
        <f t="shared" si="0"/>
        <v>13</v>
      </c>
      <c r="B14" s="5">
        <v>2012</v>
      </c>
      <c r="C14" s="14" t="s">
        <v>22</v>
      </c>
      <c r="D14" s="6" t="s">
        <v>7</v>
      </c>
      <c r="E14" s="24">
        <v>23208</v>
      </c>
      <c r="F14" s="24">
        <v>54500</v>
      </c>
    </row>
    <row r="15" spans="1:6" x14ac:dyDescent="0.3">
      <c r="A15" s="6">
        <f t="shared" si="0"/>
        <v>14</v>
      </c>
      <c r="B15" s="5">
        <v>2012</v>
      </c>
      <c r="C15" s="14" t="s">
        <v>21</v>
      </c>
      <c r="D15" s="4" t="s">
        <v>6</v>
      </c>
      <c r="E15" s="24">
        <v>33223</v>
      </c>
      <c r="F15" s="24">
        <v>15319</v>
      </c>
    </row>
    <row r="16" spans="1:6" x14ac:dyDescent="0.3">
      <c r="A16" s="6">
        <v>15</v>
      </c>
      <c r="B16" s="5">
        <v>2012</v>
      </c>
      <c r="C16" s="14" t="s">
        <v>16</v>
      </c>
      <c r="D16" s="4" t="s">
        <v>9</v>
      </c>
      <c r="E16" s="24">
        <v>14150</v>
      </c>
      <c r="F16" s="24">
        <v>18970</v>
      </c>
    </row>
    <row r="17" spans="1:6" x14ac:dyDescent="0.3">
      <c r="A17" s="6">
        <v>16</v>
      </c>
      <c r="B17" s="5">
        <v>2012</v>
      </c>
      <c r="C17" s="14" t="s">
        <v>19</v>
      </c>
      <c r="D17" s="4" t="s">
        <v>8</v>
      </c>
      <c r="E17" s="24">
        <v>30150</v>
      </c>
      <c r="F17" s="24">
        <v>30150</v>
      </c>
    </row>
    <row r="18" spans="1:6" x14ac:dyDescent="0.3">
      <c r="A18" s="6">
        <v>17</v>
      </c>
      <c r="B18" s="5">
        <v>2011</v>
      </c>
      <c r="C18" s="15" t="s">
        <v>25</v>
      </c>
      <c r="D18" s="7" t="s">
        <v>13</v>
      </c>
      <c r="E18" s="23">
        <v>17500</v>
      </c>
      <c r="F18" s="23">
        <v>55500</v>
      </c>
    </row>
    <row r="19" spans="1:6" x14ac:dyDescent="0.3">
      <c r="A19" s="6">
        <v>18</v>
      </c>
      <c r="B19" s="5">
        <v>2011</v>
      </c>
      <c r="C19" s="15" t="s">
        <v>26</v>
      </c>
      <c r="D19" s="7" t="s">
        <v>2</v>
      </c>
      <c r="E19" s="23">
        <v>32262</v>
      </c>
      <c r="F19" s="23">
        <v>109000</v>
      </c>
    </row>
    <row r="20" spans="1:6" x14ac:dyDescent="0.3">
      <c r="A20" s="6">
        <v>19</v>
      </c>
      <c r="B20" s="5">
        <v>2011</v>
      </c>
      <c r="C20" s="15" t="s">
        <v>67</v>
      </c>
      <c r="D20" s="7" t="s">
        <v>5</v>
      </c>
      <c r="E20" s="23">
        <v>26738</v>
      </c>
      <c r="F20" s="23">
        <v>26738</v>
      </c>
    </row>
    <row r="21" spans="1:6" x14ac:dyDescent="0.3">
      <c r="A21" s="6">
        <v>20</v>
      </c>
      <c r="B21" s="5">
        <v>2011</v>
      </c>
      <c r="C21" s="15" t="s">
        <v>27</v>
      </c>
      <c r="D21" s="8" t="s">
        <v>32</v>
      </c>
      <c r="E21" s="23">
        <v>28000</v>
      </c>
      <c r="F21" s="23">
        <v>53778</v>
      </c>
    </row>
    <row r="22" spans="1:6" x14ac:dyDescent="0.3">
      <c r="A22" s="6">
        <v>21</v>
      </c>
      <c r="B22" s="5">
        <v>2011</v>
      </c>
      <c r="C22" s="15" t="s">
        <v>28</v>
      </c>
      <c r="D22" s="7" t="s">
        <v>3</v>
      </c>
      <c r="E22" s="23">
        <v>41033</v>
      </c>
      <c r="F22" s="23">
        <v>20926</v>
      </c>
    </row>
    <row r="23" spans="1:6" ht="18" customHeight="1" x14ac:dyDescent="0.3">
      <c r="A23" s="6">
        <v>22</v>
      </c>
      <c r="B23" s="5">
        <v>2011</v>
      </c>
      <c r="C23" s="15" t="s">
        <v>29</v>
      </c>
      <c r="D23" s="9" t="s">
        <v>33</v>
      </c>
      <c r="E23" s="23">
        <v>75547</v>
      </c>
      <c r="F23" s="23">
        <v>121748</v>
      </c>
    </row>
    <row r="24" spans="1:6" x14ac:dyDescent="0.3">
      <c r="A24" s="6">
        <v>23</v>
      </c>
      <c r="B24" s="5">
        <v>2011</v>
      </c>
      <c r="C24" s="15" t="s">
        <v>30</v>
      </c>
      <c r="D24" s="7" t="s">
        <v>6</v>
      </c>
      <c r="E24" s="23">
        <v>28920</v>
      </c>
      <c r="F24" s="23">
        <v>46050</v>
      </c>
    </row>
    <row r="25" spans="1:6" x14ac:dyDescent="0.3">
      <c r="A25" s="6">
        <v>24</v>
      </c>
      <c r="B25" s="5">
        <v>2011</v>
      </c>
      <c r="C25" s="15" t="s">
        <v>31</v>
      </c>
      <c r="D25" s="8" t="s">
        <v>4</v>
      </c>
      <c r="E25" s="23">
        <v>50000</v>
      </c>
      <c r="F25" s="23">
        <v>50000</v>
      </c>
    </row>
    <row r="26" spans="1:6" ht="27" x14ac:dyDescent="0.3">
      <c r="A26" s="6">
        <v>25</v>
      </c>
      <c r="B26" s="5">
        <v>2010</v>
      </c>
      <c r="C26" s="13" t="s">
        <v>35</v>
      </c>
      <c r="D26" s="6" t="s">
        <v>32</v>
      </c>
      <c r="E26" s="11">
        <v>48000</v>
      </c>
      <c r="F26" s="24">
        <v>48000</v>
      </c>
    </row>
    <row r="27" spans="1:6" x14ac:dyDescent="0.3">
      <c r="A27" s="6">
        <v>26</v>
      </c>
      <c r="B27" s="5">
        <v>2010</v>
      </c>
      <c r="C27" s="13" t="s">
        <v>36</v>
      </c>
      <c r="D27" s="6" t="s">
        <v>2</v>
      </c>
      <c r="E27" s="11">
        <v>24684</v>
      </c>
      <c r="F27" s="24">
        <v>20000</v>
      </c>
    </row>
    <row r="28" spans="1:6" x14ac:dyDescent="0.3">
      <c r="A28" s="6">
        <v>27</v>
      </c>
      <c r="B28" s="5">
        <v>2010</v>
      </c>
      <c r="C28" s="13" t="s">
        <v>37</v>
      </c>
      <c r="D28" s="6" t="s">
        <v>6</v>
      </c>
      <c r="E28" s="11">
        <v>25000</v>
      </c>
      <c r="F28" s="24" t="s">
        <v>34</v>
      </c>
    </row>
    <row r="29" spans="1:6" ht="18.75" customHeight="1" x14ac:dyDescent="0.3">
      <c r="A29" s="6">
        <v>28</v>
      </c>
      <c r="B29" s="5">
        <v>2010</v>
      </c>
      <c r="C29" s="13" t="s">
        <v>38</v>
      </c>
      <c r="D29" s="9" t="s">
        <v>33</v>
      </c>
      <c r="E29" s="24">
        <v>48260</v>
      </c>
      <c r="F29" s="24">
        <v>177750</v>
      </c>
    </row>
    <row r="30" spans="1:6" ht="26.25" customHeight="1" x14ac:dyDescent="0.3">
      <c r="A30" s="6">
        <v>29</v>
      </c>
      <c r="B30" s="5">
        <v>2010</v>
      </c>
      <c r="C30" s="13" t="s">
        <v>39</v>
      </c>
      <c r="D30" s="9" t="s">
        <v>33</v>
      </c>
      <c r="E30" s="24">
        <v>44056</v>
      </c>
      <c r="F30" s="24">
        <v>172781</v>
      </c>
    </row>
    <row r="31" spans="1:6" x14ac:dyDescent="0.3">
      <c r="A31" s="6">
        <v>30</v>
      </c>
      <c r="B31" s="5">
        <v>2010</v>
      </c>
      <c r="C31" s="13" t="s">
        <v>40</v>
      </c>
      <c r="D31" s="9" t="s">
        <v>33</v>
      </c>
      <c r="E31" s="24">
        <v>30000</v>
      </c>
      <c r="F31" s="24">
        <v>127073</v>
      </c>
    </row>
    <row r="32" spans="1:6" ht="15" customHeight="1" x14ac:dyDescent="0.3">
      <c r="A32" s="6">
        <v>31</v>
      </c>
      <c r="B32" s="5">
        <v>2010</v>
      </c>
      <c r="C32" s="13" t="s">
        <v>41</v>
      </c>
      <c r="D32" s="6" t="s">
        <v>4</v>
      </c>
      <c r="E32" s="24">
        <v>50000</v>
      </c>
      <c r="F32" s="24">
        <v>100000</v>
      </c>
    </row>
    <row r="33" spans="1:6" x14ac:dyDescent="0.3">
      <c r="A33" s="6">
        <v>32</v>
      </c>
      <c r="B33" s="5">
        <v>2010</v>
      </c>
      <c r="C33" s="13" t="s">
        <v>42</v>
      </c>
      <c r="D33" s="6" t="s">
        <v>9</v>
      </c>
      <c r="E33" s="24">
        <v>30000</v>
      </c>
      <c r="F33" s="24">
        <v>30000</v>
      </c>
    </row>
    <row r="34" spans="1:6" x14ac:dyDescent="0.3">
      <c r="A34" s="6">
        <v>33</v>
      </c>
      <c r="B34" s="5">
        <v>2009</v>
      </c>
      <c r="C34" s="13" t="s">
        <v>43</v>
      </c>
      <c r="D34" s="6" t="s">
        <v>6</v>
      </c>
      <c r="E34" s="21">
        <v>18000</v>
      </c>
      <c r="F34" s="21">
        <v>80000</v>
      </c>
    </row>
    <row r="35" spans="1:6" x14ac:dyDescent="0.3">
      <c r="A35" s="6">
        <v>34</v>
      </c>
      <c r="B35" s="5">
        <v>2009</v>
      </c>
      <c r="C35" s="13" t="s">
        <v>44</v>
      </c>
      <c r="D35" s="4" t="s">
        <v>18</v>
      </c>
      <c r="E35" s="21">
        <v>26411</v>
      </c>
      <c r="F35" s="21">
        <v>17620</v>
      </c>
    </row>
    <row r="36" spans="1:6" x14ac:dyDescent="0.3">
      <c r="A36" s="6">
        <v>35</v>
      </c>
      <c r="B36" s="5">
        <v>2009</v>
      </c>
      <c r="C36" s="13" t="s">
        <v>45</v>
      </c>
      <c r="D36" s="10" t="s">
        <v>2</v>
      </c>
      <c r="E36" s="21">
        <v>20000</v>
      </c>
      <c r="F36" s="21">
        <v>11000</v>
      </c>
    </row>
    <row r="37" spans="1:6" x14ac:dyDescent="0.3">
      <c r="A37" s="6">
        <v>36</v>
      </c>
      <c r="B37" s="5">
        <v>2009</v>
      </c>
      <c r="C37" s="13" t="s">
        <v>46</v>
      </c>
      <c r="D37" s="4" t="s">
        <v>4</v>
      </c>
      <c r="E37" s="21">
        <v>50000</v>
      </c>
      <c r="F37" s="21">
        <v>50000</v>
      </c>
    </row>
    <row r="38" spans="1:6" x14ac:dyDescent="0.3">
      <c r="A38" s="6">
        <v>37</v>
      </c>
      <c r="B38" s="5">
        <v>2009</v>
      </c>
      <c r="C38" s="13" t="s">
        <v>47</v>
      </c>
      <c r="D38" s="4" t="s">
        <v>32</v>
      </c>
      <c r="E38" s="21">
        <v>42000</v>
      </c>
      <c r="F38" s="21">
        <v>20000</v>
      </c>
    </row>
    <row r="39" spans="1:6" x14ac:dyDescent="0.3">
      <c r="A39" s="6">
        <v>38</v>
      </c>
      <c r="B39" s="5">
        <v>2008</v>
      </c>
      <c r="C39" s="16" t="s">
        <v>51</v>
      </c>
      <c r="D39" s="12" t="s">
        <v>6</v>
      </c>
      <c r="E39" s="11">
        <v>21320</v>
      </c>
      <c r="F39" s="11">
        <v>30745</v>
      </c>
    </row>
    <row r="40" spans="1:6" x14ac:dyDescent="0.3">
      <c r="A40" s="6">
        <v>39</v>
      </c>
      <c r="B40" s="5">
        <v>2008</v>
      </c>
      <c r="C40" s="16" t="s">
        <v>48</v>
      </c>
      <c r="D40" s="9" t="s">
        <v>33</v>
      </c>
      <c r="E40" s="11">
        <v>36880</v>
      </c>
      <c r="F40" s="11">
        <v>48800</v>
      </c>
    </row>
    <row r="41" spans="1:6" x14ac:dyDescent="0.3">
      <c r="A41" s="6">
        <v>40</v>
      </c>
      <c r="B41" s="5">
        <v>2008</v>
      </c>
      <c r="C41" s="16" t="s">
        <v>49</v>
      </c>
      <c r="D41" s="12" t="s">
        <v>9</v>
      </c>
      <c r="E41" s="11">
        <v>39250</v>
      </c>
      <c r="F41" s="11">
        <v>46572</v>
      </c>
    </row>
    <row r="42" spans="1:6" x14ac:dyDescent="0.3">
      <c r="A42" s="6">
        <v>41</v>
      </c>
      <c r="B42" s="5">
        <v>2008</v>
      </c>
      <c r="C42" s="16" t="s">
        <v>52</v>
      </c>
      <c r="D42" s="12" t="s">
        <v>4</v>
      </c>
      <c r="E42" s="11">
        <v>50000</v>
      </c>
      <c r="F42" s="11">
        <v>50000</v>
      </c>
    </row>
    <row r="43" spans="1:6" ht="17.25" customHeight="1" x14ac:dyDescent="0.3">
      <c r="A43" s="6">
        <v>42</v>
      </c>
      <c r="B43" s="5">
        <v>2008</v>
      </c>
      <c r="C43" s="16" t="s">
        <v>50</v>
      </c>
      <c r="D43" s="12" t="s">
        <v>32</v>
      </c>
      <c r="E43" s="11">
        <v>40000</v>
      </c>
      <c r="F43" s="11">
        <v>40000</v>
      </c>
    </row>
    <row r="44" spans="1:6" x14ac:dyDescent="0.3">
      <c r="A44" s="6">
        <v>43</v>
      </c>
      <c r="B44" s="5">
        <v>2008</v>
      </c>
      <c r="C44" s="17" t="s">
        <v>53</v>
      </c>
      <c r="D44" s="4" t="s">
        <v>5</v>
      </c>
      <c r="E44" s="11">
        <v>26893</v>
      </c>
      <c r="F44" s="11">
        <v>26693</v>
      </c>
    </row>
    <row r="45" spans="1:6" x14ac:dyDescent="0.3">
      <c r="A45" s="6">
        <v>44</v>
      </c>
      <c r="B45" s="5">
        <v>2008</v>
      </c>
      <c r="C45" s="18" t="s">
        <v>54</v>
      </c>
      <c r="D45" s="4" t="s">
        <v>2</v>
      </c>
      <c r="E45" s="11">
        <v>30000</v>
      </c>
      <c r="F45" s="11">
        <v>40000</v>
      </c>
    </row>
    <row r="46" spans="1:6" x14ac:dyDescent="0.3">
      <c r="A46" s="6">
        <v>45</v>
      </c>
      <c r="B46" s="5">
        <v>2007</v>
      </c>
      <c r="C46" s="2" t="s">
        <v>55</v>
      </c>
      <c r="D46" s="1" t="s">
        <v>3</v>
      </c>
      <c r="E46" s="25">
        <v>37100</v>
      </c>
      <c r="F46" s="25">
        <v>12000</v>
      </c>
    </row>
    <row r="47" spans="1:6" x14ac:dyDescent="0.3">
      <c r="A47" s="6">
        <v>46</v>
      </c>
      <c r="B47" s="5">
        <v>2007</v>
      </c>
      <c r="C47" s="2" t="s">
        <v>56</v>
      </c>
      <c r="D47" s="1" t="s">
        <v>6</v>
      </c>
      <c r="E47" s="26">
        <v>15018</v>
      </c>
      <c r="F47" s="25">
        <v>38452</v>
      </c>
    </row>
    <row r="48" spans="1:6" x14ac:dyDescent="0.3">
      <c r="A48" s="6">
        <v>47</v>
      </c>
      <c r="B48" s="5">
        <v>2007</v>
      </c>
      <c r="C48" s="2" t="s">
        <v>57</v>
      </c>
      <c r="D48" s="4" t="s">
        <v>2</v>
      </c>
      <c r="E48" s="25">
        <v>40000</v>
      </c>
      <c r="F48" s="25">
        <v>35000</v>
      </c>
    </row>
    <row r="49" spans="1:6" x14ac:dyDescent="0.3">
      <c r="A49" s="6">
        <v>48</v>
      </c>
      <c r="B49" s="5">
        <v>2007</v>
      </c>
      <c r="C49" s="2" t="s">
        <v>58</v>
      </c>
      <c r="D49" s="1" t="s">
        <v>63</v>
      </c>
      <c r="E49" s="25">
        <v>25000</v>
      </c>
      <c r="F49" s="25">
        <v>0</v>
      </c>
    </row>
    <row r="50" spans="1:6" x14ac:dyDescent="0.3">
      <c r="A50" s="6">
        <v>49</v>
      </c>
      <c r="B50" s="5">
        <v>2007</v>
      </c>
      <c r="C50" s="2" t="s">
        <v>59</v>
      </c>
      <c r="D50" s="1" t="s">
        <v>4</v>
      </c>
      <c r="E50" s="25">
        <v>33188</v>
      </c>
      <c r="F50" s="25">
        <v>80000</v>
      </c>
    </row>
    <row r="51" spans="1:6" x14ac:dyDescent="0.3">
      <c r="A51" s="6">
        <v>50</v>
      </c>
      <c r="B51" s="5">
        <v>2007</v>
      </c>
      <c r="C51" s="2" t="s">
        <v>60</v>
      </c>
      <c r="D51" s="1" t="s">
        <v>5</v>
      </c>
      <c r="E51" s="25">
        <v>34174</v>
      </c>
      <c r="F51" s="25">
        <v>56665</v>
      </c>
    </row>
    <row r="52" spans="1:6" x14ac:dyDescent="0.3">
      <c r="A52" s="6">
        <v>51</v>
      </c>
      <c r="B52" s="5">
        <v>2007</v>
      </c>
      <c r="C52" s="2" t="s">
        <v>61</v>
      </c>
      <c r="D52" s="1" t="s">
        <v>5</v>
      </c>
      <c r="E52" s="25">
        <v>25000</v>
      </c>
      <c r="F52" s="25">
        <v>20500</v>
      </c>
    </row>
    <row r="53" spans="1:6" x14ac:dyDescent="0.3">
      <c r="A53" s="6">
        <v>52</v>
      </c>
      <c r="B53" s="5">
        <v>2007</v>
      </c>
      <c r="C53" s="2" t="s">
        <v>62</v>
      </c>
      <c r="D53" s="1" t="s">
        <v>9</v>
      </c>
      <c r="E53" s="25">
        <v>35520</v>
      </c>
      <c r="F53" s="25">
        <v>53992</v>
      </c>
    </row>
    <row r="54" spans="1:6" x14ac:dyDescent="0.3">
      <c r="A54" s="6">
        <v>53</v>
      </c>
      <c r="B54" s="5">
        <v>2006</v>
      </c>
      <c r="C54" s="2" t="s">
        <v>64</v>
      </c>
      <c r="D54" s="1" t="s">
        <v>4</v>
      </c>
      <c r="E54" s="26">
        <v>10000</v>
      </c>
      <c r="F54" s="26">
        <v>10000</v>
      </c>
    </row>
    <row r="55" spans="1:6" x14ac:dyDescent="0.3">
      <c r="A55" s="6">
        <v>54</v>
      </c>
      <c r="B55" s="1">
        <v>2006</v>
      </c>
      <c r="C55" s="2" t="s">
        <v>65</v>
      </c>
      <c r="D55" s="1" t="s">
        <v>2</v>
      </c>
      <c r="E55" s="26">
        <v>45000</v>
      </c>
      <c r="F55" s="26">
        <v>0</v>
      </c>
    </row>
    <row r="56" spans="1:6" x14ac:dyDescent="0.3">
      <c r="A56" s="6">
        <v>55</v>
      </c>
      <c r="B56" s="1">
        <v>2006</v>
      </c>
      <c r="C56" s="2" t="s">
        <v>66</v>
      </c>
      <c r="D56" s="1" t="s">
        <v>5</v>
      </c>
      <c r="E56" s="26">
        <v>38500</v>
      </c>
      <c r="F56" s="26">
        <v>0</v>
      </c>
    </row>
    <row r="57" spans="1:6" x14ac:dyDescent="0.3">
      <c r="A57" s="27"/>
      <c r="B57" s="27"/>
      <c r="C57" s="28"/>
      <c r="D57" s="28" t="s">
        <v>10</v>
      </c>
      <c r="E57" s="29">
        <f>SUM(E2:E56)</f>
        <v>1874763</v>
      </c>
      <c r="F57" s="29">
        <f>SUM(F2:F56)</f>
        <v>2625475.9500000002</v>
      </c>
    </row>
    <row r="58" spans="1:6" x14ac:dyDescent="0.3">
      <c r="C58" s="19"/>
    </row>
    <row r="59" spans="1:6" x14ac:dyDescent="0.3">
      <c r="C59" s="19"/>
    </row>
  </sheetData>
  <pageMargins left="0.32" right="0.17" top="0.75" bottom="0.75" header="0.3" footer="0.3"/>
  <pageSetup scale="9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MatSu Partnership</vt:lpstr>
    </vt:vector>
  </TitlesOfParts>
  <Company>U.S. Fish &amp; Wildlife Service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williamrice</dc:creator>
  <cp:lastModifiedBy>TNC_User</cp:lastModifiedBy>
  <cp:lastPrinted>2014-04-23T22:50:20Z</cp:lastPrinted>
  <dcterms:created xsi:type="dcterms:W3CDTF">2011-10-03T16:46:11Z</dcterms:created>
  <dcterms:modified xsi:type="dcterms:W3CDTF">2014-04-23T22:54:59Z</dcterms:modified>
</cp:coreProperties>
</file>